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filterPrivacy="1" defaultThemeVersion="124226"/>
  <bookViews>
    <workbookView xWindow="240" yWindow="105" windowWidth="14805" windowHeight="8010"/>
  </bookViews>
  <sheets>
    <sheet name="Лист1" sheetId="1" r:id="rId1"/>
  </sheets>
  <calcPr calcId="125725"/>
</workbook>
</file>

<file path=xl/calcChain.xml><?xml version="1.0" encoding="utf-8"?>
<calcChain xmlns="http://schemas.openxmlformats.org/spreadsheetml/2006/main">
  <c r="J9" i="1"/>
  <c r="K9" s="1"/>
  <c r="J10"/>
  <c r="K10" s="1"/>
  <c r="J8"/>
  <c r="K8" s="1"/>
  <c r="J7" l="1"/>
  <c r="K7" l="1"/>
  <c r="K11" s="1"/>
  <c r="J11"/>
  <c r="K12" l="1"/>
</calcChain>
</file>

<file path=xl/sharedStrings.xml><?xml version="1.0" encoding="utf-8"?>
<sst xmlns="http://schemas.openxmlformats.org/spreadsheetml/2006/main" count="51" uniqueCount="40">
  <si>
    <t>№ п.п.</t>
  </si>
  <si>
    <t>Наименование товара</t>
  </si>
  <si>
    <t>Производитель</t>
  </si>
  <si>
    <t>Описание</t>
  </si>
  <si>
    <t>Eд.изм</t>
  </si>
  <si>
    <t>Адрес поставки</t>
  </si>
  <si>
    <t>II кв.</t>
  </si>
  <si>
    <t>Итого</t>
  </si>
  <si>
    <t>ПЛАКАТ ИНФОРМАЦИОННЫЙ</t>
  </si>
  <si>
    <t>шт</t>
  </si>
  <si>
    <t>В т.ч. НДС</t>
  </si>
  <si>
    <t>Объем может быть изменен на 30% без изменения стоимости единицы</t>
  </si>
  <si>
    <t>Требуемые сроки поставки:</t>
  </si>
  <si>
    <t>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</si>
  <si>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</si>
  <si>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Инициатор закупки:</t>
  </si>
  <si>
    <t>Контактное лицо по тех. Вопросам</t>
  </si>
  <si>
    <t/>
  </si>
  <si>
    <t>Инженер электросвязи отдела эксплуатации сетей, Г.К. Карелин, телефон +7(347) 221-53-46, e.mail: g.karelin@bashtel.ru</t>
  </si>
  <si>
    <t xml:space="preserve">Начальник отдела эксплуатации сетей  Шиц Дмитрий Васильевич, тел.  +7 (347) 221 - 55-97, эл. Почта d.shic@bashtel.ru </t>
  </si>
  <si>
    <t>580</t>
  </si>
  <si>
    <t>Предельная цена за единицу измерения без НДС, включая стоимость тары и доставку, рубли РФ</t>
  </si>
  <si>
    <t>Предельная сумма без НДС, включая стоимость тары и доставку, рубли РФ</t>
  </si>
  <si>
    <t>Предельная сумма в том числе НДС, включая стоимость тары и доставку, рубли РФ</t>
  </si>
  <si>
    <t xml:space="preserve">450027 г.Уфа ул.Каспийская, д. 14/  Иксанова Флюра Сагитовна  сот. 8-905-352-77-79     </t>
  </si>
  <si>
    <t>2033</t>
  </si>
  <si>
    <t>750</t>
  </si>
  <si>
    <t>Предельная сумма составляет:  992 951,20  руб. с НДС.</t>
  </si>
  <si>
    <t>НАКЛЕЙКА НА ТАБЛИЧКУ ОХРАННО-ПРЕДУПРЕДИТЕЛЬНОГО ПЛАКАТА"ПАО "БАШИНФОРМСВЯЗЬ"</t>
  </si>
  <si>
    <t>НАКЛЕЙКА НА ТАБЛИЧКУ ОХРАННО-ПРЕДУПРЕДИТЕЛЬНОГО ПЛАКАТА "ПАО "ВЫМПЕЛКОМ"</t>
  </si>
  <si>
    <t>НАКЛЕЙКА НА ТАБЛИЧКУ ОХРАННО-ПРЕДУПРЕДИТЕЛЬНОГО ПЛАКАТА "ПАО "МТС"</t>
  </si>
  <si>
    <t>Отдел эксплуатации сетей (ОЭС)</t>
  </si>
  <si>
    <t>2 квартал - до 10 июня 2016 года</t>
  </si>
  <si>
    <r>
      <t>Информационный плакат предназначен для охранно-предупредительной работы обозначения линии связи: комплектуется столбиком и табличкой. Таблички изготавливаются из листа ст.3 толщиной 1,5мм, с нанесением согласованного эскиза прямой печатью, методом шелкографии, порошковым полимерным покрытием,  согласно ГОСТ 9.410–88. Чернила наносятся с добавлением свето и термостабилизаторов. Табличка обработана и окрашена с двух сторон. Углы закруглены, торцы обработаны и покрашены также как поверхность таблички. В центре таблички подготовлены 2 отверстия для надежного крепления таблички. Размер таблички: высота 300мм, ширина 400мм. 
Столбик информационного плаката изготавливается из полиэтиленовой трубы чистого белого цвета с вертикальной разметкой черного цвета. Труба  ПЭ80 SDR 17 по ГОСТ 18599-2001, марки ПНД 273-83, либо 6948С, либо аналога, соответствующих ГОСТ ПНД 16338-85. Высота столбика  2000мм, в сечении представляет собой трубу наружным диаметром 83х4,0мм. Верхняя часть столбика сплющена на длину 300 мм  для крепления односторонней таблички. Имеется место для крепления анкера для антивандальной установки столбика. Имеются надписи КАБЕЛЬ/НЕ КОПАТЬ, обозначающие назначение столбика, закрытые акриловым скотчем. 
Каждый информационный плакат комплектуется: 
- Элементами крепления таблички: метизная продукция – болт д.6мм с контргайкой и шайбой  в количестве – 2шт.
- Анкерным устройством – композитной арматурой D10-14мм L330мм в количестве – 1шт. 
Гарантийный срок составляет не менее 60 месяцев. Эскиз таблички и столбика прилагаются:</t>
    </r>
    <r>
      <rPr>
        <b/>
        <i/>
        <sz val="11"/>
        <color theme="1"/>
        <rFont val="Times New Roman"/>
        <family val="1"/>
        <charset val="204"/>
      </rPr>
      <t xml:space="preserve">  Приложение № 3: а) Макет таблички ПАО "Башинформсвязь"; б) Эскиз столбика информационного плаката. </t>
    </r>
  </si>
  <si>
    <r>
      <t>Требования: основа пленки полимерная самоклеящаяся, эластичная, толщиной не менее 70 мкм с постоянным клеевым слоем.   Предназначенная для применения в условиях УХЛ1 (ГОСТ 15150-69. Климатическое исполнение, категория размещения), т.е. атмосферо- и влагостойкая,  температура применения в диапазоне от-50 до +50 градусов. Срок эксплуатации не менее  5 лет.   Метод нанесения текста: трафаретная печать с применением водостойких чернил или защита текста ламинированием.    
Размер: высота 300мм, ширина 400мм. Гарантийный срок составляет не менее 24 месяцев.     Макет наклейки прилагается:</t>
    </r>
    <r>
      <rPr>
        <b/>
        <i/>
        <sz val="11"/>
        <color theme="1"/>
        <rFont val="Times New Roman"/>
        <family val="1"/>
        <charset val="204"/>
      </rPr>
      <t xml:space="preserve"> Приложение № 3: а) Макет наклейки ПАО "Башинформсвязь</t>
    </r>
    <r>
      <rPr>
        <sz val="11"/>
        <color theme="1"/>
        <rFont val="Times New Roman"/>
        <family val="1"/>
        <charset val="204"/>
      </rPr>
      <t xml:space="preserve">.                                         
</t>
    </r>
  </si>
  <si>
    <r>
      <t xml:space="preserve">Требования: основа пленки полимерная самоклеящаяся, эластичная, толщиной не менее 70 мкм с постоянным клеевым слоем.   Предназначенная для применения в условиях УХЛ1 (ГОСТ 15150-69. Климатическое исполнение, категория размещения), т.е. атмосферо- и влагостойкая,  температура применения в диапазоне от-50 до +50 градусов. Срок эксплуатации не менее  5 лет.   Метод нанесения текста: трафаретная печать с применением водостойких чернил или защита текста ламинированием.    
Размер: высота 300мм, ширина 400мм.  Гарантийный срок составляет не менее 24 месяцев.                                                                                  </t>
    </r>
    <r>
      <rPr>
        <b/>
        <i/>
        <sz val="11"/>
        <color theme="1"/>
        <rFont val="Times New Roman"/>
        <family val="1"/>
        <charset val="204"/>
      </rPr>
      <t xml:space="preserve"> </t>
    </r>
    <r>
      <rPr>
        <i/>
        <sz val="11"/>
        <color theme="1"/>
        <rFont val="Times New Roman"/>
        <family val="1"/>
        <charset val="204"/>
      </rPr>
      <t>Макет наклейки прилагается:</t>
    </r>
    <r>
      <rPr>
        <b/>
        <i/>
        <sz val="11"/>
        <color theme="1"/>
        <rFont val="Times New Roman"/>
        <family val="1"/>
        <charset val="204"/>
      </rPr>
      <t xml:space="preserve"> Приложение № 3: в) Макет наклейки ПАО "ВЫМПЕЛКОМ".</t>
    </r>
    <r>
      <rPr>
        <sz val="11"/>
        <color theme="1"/>
        <rFont val="Times New Roman"/>
        <family val="1"/>
        <charset val="204"/>
      </rPr>
      <t xml:space="preserve">
</t>
    </r>
  </si>
  <si>
    <r>
      <t xml:space="preserve">Требования: основа пленки полимерная самоклеящаяся, эластичная, толщиной не менее 70 мкм с постоянным клеевым слоем.   Предназначенная для применения в условиях УХЛ1 (ГОСТ 15150-69. Климатическое исполнение, категория размещения), т.е. атмосферо- и влагостойкая,  температура применения в диапазоне от-50 до +50 градусов. Срок эксплуатации не менее  5 лет.   Метод нанесения текста: трафаретная печать с применением водостойких чернил или защита текста ламинированием.    
Размер: высота 300мм, ширина 400мм.  Гарантийный срок составляет не менее 24 месяцев.                                                                                                                           </t>
    </r>
    <r>
      <rPr>
        <b/>
        <i/>
        <sz val="11"/>
        <color theme="1"/>
        <rFont val="Times New Roman"/>
        <family val="1"/>
        <charset val="204"/>
      </rPr>
      <t xml:space="preserve">Макет наклейки прилагается: </t>
    </r>
    <r>
      <rPr>
        <b/>
        <sz val="11"/>
        <color theme="1"/>
        <rFont val="Times New Roman"/>
        <family val="1"/>
        <charset val="204"/>
      </rPr>
      <t xml:space="preserve"> Приложение № 3: г) Макет наклейки ПАО "МТС".     </t>
    </r>
    <r>
      <rPr>
        <sz val="11"/>
        <color theme="1"/>
        <rFont val="Times New Roman"/>
        <family val="1"/>
        <charset val="204"/>
      </rPr>
      <t xml:space="preserve">                      
</t>
    </r>
  </si>
  <si>
    <t>Приложение № 2 к договору № ____ от _________2016г.</t>
  </si>
  <si>
    <t>ПОСТАВЩИК</t>
  </si>
  <si>
    <t>ПОКУПАТЕЛЬ</t>
  </si>
</sst>
</file>

<file path=xl/styles.xml><?xml version="1.0" encoding="utf-8"?>
<styleSheet xmlns="http://schemas.openxmlformats.org/spreadsheetml/2006/main">
  <numFmts count="2">
    <numFmt numFmtId="164" formatCode="#,##0.00_р_."/>
    <numFmt numFmtId="165" formatCode="#,##0.00&quot;р.&quot;"/>
  </numFmts>
  <fonts count="1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Arial Cyr"/>
      <charset val="204"/>
    </font>
    <font>
      <sz val="11"/>
      <color theme="1"/>
      <name val="Times New Roman"/>
      <family val="1"/>
      <charset val="204"/>
    </font>
    <font>
      <sz val="11"/>
      <name val="Calibri"/>
      <family val="2"/>
      <charset val="204"/>
      <scheme val="minor"/>
    </font>
    <font>
      <b/>
      <i/>
      <sz val="11"/>
      <color theme="1"/>
      <name val="Times New Roman"/>
      <family val="1"/>
      <charset val="204"/>
    </font>
    <font>
      <i/>
      <sz val="11"/>
      <color theme="1"/>
      <name val="Times New Roman"/>
      <family val="1"/>
      <charset val="204"/>
    </font>
    <font>
      <b/>
      <sz val="11"/>
      <color theme="1"/>
      <name val="Times New Roman"/>
      <family val="1"/>
      <charset val="204"/>
    </font>
    <font>
      <sz val="11"/>
      <name val="Times New Roman"/>
      <family val="1"/>
      <charset val="204"/>
    </font>
    <font>
      <b/>
      <sz val="14"/>
      <color theme="1"/>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3">
    <xf numFmtId="0" fontId="0" fillId="0" borderId="0"/>
    <xf numFmtId="0" fontId="3" fillId="0" borderId="0"/>
    <xf numFmtId="0" fontId="5" fillId="0" borderId="0"/>
  </cellStyleXfs>
  <cellXfs count="55">
    <xf numFmtId="0" fontId="0" fillId="0" borderId="0" xfId="0"/>
    <xf numFmtId="0" fontId="3" fillId="0" borderId="0" xfId="1"/>
    <xf numFmtId="0" fontId="3" fillId="0" borderId="0" xfId="1" applyAlignment="1">
      <alignment horizontal="left"/>
    </xf>
    <xf numFmtId="0" fontId="6" fillId="0" borderId="2" xfId="1" applyFont="1" applyBorder="1" applyAlignment="1">
      <alignment horizontal="center" vertical="top" wrapText="1"/>
    </xf>
    <xf numFmtId="0" fontId="3" fillId="0" borderId="0" xfId="1" applyFont="1"/>
    <xf numFmtId="0" fontId="3" fillId="0" borderId="0" xfId="1" applyFont="1" applyAlignment="1">
      <alignment horizontal="left"/>
    </xf>
    <xf numFmtId="0" fontId="3" fillId="0" borderId="0" xfId="1" applyFont="1" applyAlignment="1">
      <alignment vertical="center" wrapText="1"/>
    </xf>
    <xf numFmtId="0" fontId="3" fillId="0" borderId="0" xfId="1" applyAlignment="1">
      <alignment horizontal="right"/>
    </xf>
    <xf numFmtId="0" fontId="4" fillId="0" borderId="0" xfId="1" applyFont="1"/>
    <xf numFmtId="0" fontId="4" fillId="0" borderId="0" xfId="1" applyFont="1" applyAlignment="1">
      <alignment horizontal="left"/>
    </xf>
    <xf numFmtId="0" fontId="3" fillId="0" borderId="0" xfId="1" applyBorder="1" applyAlignment="1">
      <alignment horizontal="center"/>
    </xf>
    <xf numFmtId="0" fontId="3" fillId="0" borderId="0" xfId="1" applyBorder="1" applyAlignment="1">
      <alignment horizontal="left"/>
    </xf>
    <xf numFmtId="0" fontId="4" fillId="0" borderId="0" xfId="0" applyFont="1"/>
    <xf numFmtId="0" fontId="6" fillId="0" borderId="0" xfId="1" applyFont="1" applyAlignment="1">
      <alignment horizontal="left" vertical="center"/>
    </xf>
    <xf numFmtId="0" fontId="6" fillId="0" borderId="1" xfId="1" applyFont="1" applyBorder="1" applyAlignment="1">
      <alignment horizontal="left" vertical="center"/>
    </xf>
    <xf numFmtId="0" fontId="6" fillId="0" borderId="1" xfId="1" applyFont="1" applyBorder="1" applyAlignment="1">
      <alignment horizontal="left" vertical="center" wrapText="1"/>
    </xf>
    <xf numFmtId="49" fontId="6" fillId="0" borderId="1" xfId="1" applyNumberFormat="1" applyFont="1" applyBorder="1" applyAlignment="1">
      <alignment horizontal="left" vertical="center"/>
    </xf>
    <xf numFmtId="164" fontId="6" fillId="0" borderId="1" xfId="1" applyNumberFormat="1" applyFont="1" applyBorder="1" applyAlignment="1">
      <alignment horizontal="left" vertical="center" wrapText="1"/>
    </xf>
    <xf numFmtId="0" fontId="6" fillId="0" borderId="0" xfId="0" applyFont="1" applyAlignment="1">
      <alignment horizontal="left" vertical="center"/>
    </xf>
    <xf numFmtId="49" fontId="6" fillId="0" borderId="0" xfId="1" applyNumberFormat="1" applyFont="1" applyAlignment="1">
      <alignment horizontal="left" vertical="center"/>
    </xf>
    <xf numFmtId="0" fontId="6" fillId="0" borderId="0" xfId="1" applyFont="1"/>
    <xf numFmtId="0" fontId="6" fillId="0" borderId="7" xfId="1" applyFont="1" applyBorder="1"/>
    <xf numFmtId="0" fontId="6" fillId="0" borderId="0" xfId="1" applyFont="1" applyBorder="1" applyAlignment="1">
      <alignment vertical="top" wrapText="1"/>
    </xf>
    <xf numFmtId="0" fontId="6" fillId="0" borderId="0" xfId="1" applyFont="1" applyBorder="1"/>
    <xf numFmtId="164" fontId="6" fillId="0" borderId="0" xfId="1" applyNumberFormat="1" applyFont="1" applyBorder="1"/>
    <xf numFmtId="164" fontId="6" fillId="0" borderId="2" xfId="1" applyNumberFormat="1" applyFont="1" applyBorder="1" applyAlignment="1">
      <alignment horizontal="right"/>
    </xf>
    <xf numFmtId="0" fontId="6" fillId="0" borderId="0" xfId="0" applyFont="1"/>
    <xf numFmtId="0" fontId="6" fillId="0" borderId="0" xfId="1" applyFont="1" applyBorder="1" applyAlignment="1">
      <alignment vertical="center"/>
    </xf>
    <xf numFmtId="4" fontId="6" fillId="0" borderId="3" xfId="1" applyNumberFormat="1" applyFont="1" applyBorder="1" applyAlignment="1">
      <alignment horizontal="right" vertical="top"/>
    </xf>
    <xf numFmtId="0" fontId="6" fillId="0" borderId="2" xfId="1" applyFont="1" applyBorder="1" applyAlignment="1">
      <alignment horizontal="center" vertical="center" wrapText="1"/>
    </xf>
    <xf numFmtId="0" fontId="6" fillId="0" borderId="1" xfId="1" applyFont="1" applyBorder="1" applyAlignment="1">
      <alignment horizontal="center" vertical="center"/>
    </xf>
    <xf numFmtId="0" fontId="6" fillId="0" borderId="1" xfId="0" applyFont="1" applyBorder="1" applyAlignment="1">
      <alignment horizontal="left" vertical="top" wrapText="1"/>
    </xf>
    <xf numFmtId="0" fontId="6" fillId="0" borderId="1" xfId="0" applyFont="1" applyBorder="1" applyAlignment="1">
      <alignment vertical="top" wrapText="1"/>
    </xf>
    <xf numFmtId="0" fontId="6" fillId="0" borderId="0" xfId="1" applyFont="1" applyAlignment="1">
      <alignment vertical="center" wrapText="1"/>
    </xf>
    <xf numFmtId="0" fontId="6" fillId="0" borderId="1" xfId="1" applyFont="1" applyBorder="1" applyAlignment="1">
      <alignment horizontal="center" vertical="center" wrapText="1"/>
    </xf>
    <xf numFmtId="0" fontId="11" fillId="0" borderId="2" xfId="1" applyFont="1" applyBorder="1" applyAlignment="1">
      <alignment horizontal="center" vertical="center" wrapText="1"/>
    </xf>
    <xf numFmtId="0" fontId="1" fillId="0" borderId="0" xfId="1" applyFont="1" applyAlignment="1">
      <alignment horizontal="left"/>
    </xf>
    <xf numFmtId="0" fontId="4" fillId="0" borderId="0" xfId="1" applyFont="1" applyAlignment="1">
      <alignment horizontal="center"/>
    </xf>
    <xf numFmtId="0" fontId="3" fillId="0" borderId="1" xfId="1" applyFont="1" applyBorder="1" applyAlignment="1">
      <alignment horizontal="center" vertical="center" wrapText="1"/>
    </xf>
    <xf numFmtId="0" fontId="2" fillId="0" borderId="3" xfId="1" applyFont="1" applyBorder="1" applyAlignment="1">
      <alignment horizontal="center" vertical="top" wrapText="1"/>
    </xf>
    <xf numFmtId="0" fontId="2" fillId="0" borderId="2" xfId="1" applyFont="1" applyBorder="1" applyAlignment="1">
      <alignment horizontal="center" vertical="top" wrapText="1"/>
    </xf>
    <xf numFmtId="0" fontId="3" fillId="0" borderId="1" xfId="1" applyFont="1" applyBorder="1" applyAlignment="1">
      <alignment horizontal="center"/>
    </xf>
    <xf numFmtId="0" fontId="7" fillId="0" borderId="3" xfId="1" applyFont="1" applyBorder="1" applyAlignment="1">
      <alignment horizontal="center" vertical="top" wrapText="1"/>
    </xf>
    <xf numFmtId="0" fontId="7" fillId="0" borderId="2" xfId="1" applyFont="1" applyBorder="1" applyAlignment="1">
      <alignment horizontal="center" vertical="top" wrapText="1"/>
    </xf>
    <xf numFmtId="0" fontId="6" fillId="0" borderId="4" xfId="1" applyFont="1" applyBorder="1" applyAlignment="1"/>
    <xf numFmtId="0" fontId="6" fillId="0" borderId="5" xfId="1" applyFont="1" applyBorder="1" applyAlignment="1"/>
    <xf numFmtId="0" fontId="6" fillId="0" borderId="6" xfId="1" applyFont="1" applyBorder="1" applyAlignment="1"/>
    <xf numFmtId="0" fontId="3" fillId="0" borderId="3" xfId="1" applyFont="1" applyBorder="1" applyAlignment="1">
      <alignment horizontal="center" vertical="center" wrapText="1"/>
    </xf>
    <xf numFmtId="0" fontId="3" fillId="0" borderId="2" xfId="1" applyFont="1" applyBorder="1" applyAlignment="1">
      <alignment horizontal="center" vertical="center" wrapText="1"/>
    </xf>
    <xf numFmtId="0" fontId="6" fillId="0" borderId="4" xfId="1" applyFont="1" applyBorder="1" applyAlignment="1">
      <alignment vertical="top" wrapText="1"/>
    </xf>
    <xf numFmtId="0" fontId="6" fillId="0" borderId="5" xfId="1" applyFont="1" applyBorder="1" applyAlignment="1">
      <alignment vertical="top" wrapText="1"/>
    </xf>
    <xf numFmtId="0" fontId="6" fillId="0" borderId="6" xfId="1" applyFont="1" applyBorder="1" applyAlignment="1">
      <alignment vertical="top" wrapText="1"/>
    </xf>
    <xf numFmtId="165" fontId="6" fillId="0" borderId="1" xfId="1" applyNumberFormat="1" applyFont="1" applyBorder="1" applyAlignment="1"/>
    <xf numFmtId="0" fontId="6" fillId="0" borderId="1" xfId="1" applyFont="1" applyBorder="1" applyAlignment="1"/>
    <xf numFmtId="0" fontId="12" fillId="0" borderId="0" xfId="0" applyFont="1"/>
  </cellXfs>
  <cellStyles count="3">
    <cellStyle name="Обычный" xfId="0" builtinId="0"/>
    <cellStyle name="Обычный 2" xfId="2"/>
    <cellStyle name="Обычный 3"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A24"/>
  <sheetViews>
    <sheetView tabSelected="1" topLeftCell="A10" zoomScale="80" zoomScaleNormal="80" workbookViewId="0">
      <selection activeCell="D16" sqref="D16:L16"/>
    </sheetView>
  </sheetViews>
  <sheetFormatPr defaultRowHeight="15"/>
  <cols>
    <col min="1" max="1" width="4.42578125" customWidth="1"/>
    <col min="2" max="2" width="5.42578125" customWidth="1"/>
    <col min="3" max="3" width="24.85546875" customWidth="1"/>
    <col min="4" max="4" width="11.85546875" customWidth="1"/>
    <col min="5" max="5" width="94.7109375" customWidth="1"/>
    <col min="6" max="6" width="8.28515625" customWidth="1"/>
    <col min="9" max="9" width="19.140625" customWidth="1"/>
    <col min="10" max="10" width="21.85546875" customWidth="1"/>
    <col min="11" max="11" width="19.7109375" customWidth="1"/>
    <col min="12" max="12" width="22.5703125" customWidth="1"/>
  </cols>
  <sheetData>
    <row r="1" spans="1:27">
      <c r="A1" s="1"/>
      <c r="B1" s="1"/>
      <c r="C1" s="1"/>
      <c r="D1" s="1"/>
      <c r="E1" s="1"/>
      <c r="F1" s="1"/>
      <c r="G1" s="1"/>
      <c r="H1" s="1"/>
      <c r="I1" s="1"/>
      <c r="J1" s="36" t="s">
        <v>37</v>
      </c>
      <c r="K1" s="36"/>
      <c r="L1" s="36"/>
      <c r="M1" s="1"/>
      <c r="N1" s="1"/>
      <c r="O1" s="1"/>
      <c r="P1" s="1"/>
      <c r="Q1" s="1"/>
      <c r="R1" s="1"/>
      <c r="S1" s="1"/>
      <c r="T1" s="1"/>
      <c r="U1" s="1"/>
      <c r="V1" s="1"/>
      <c r="W1" s="1"/>
      <c r="X1" s="1"/>
      <c r="Y1" s="1"/>
      <c r="Z1" s="1"/>
      <c r="AA1" s="1"/>
    </row>
    <row r="2" spans="1:27">
      <c r="A2" s="1"/>
      <c r="B2" s="37"/>
      <c r="C2" s="37"/>
      <c r="D2" s="37"/>
      <c r="E2" s="37"/>
      <c r="F2" s="37"/>
      <c r="G2" s="37"/>
      <c r="H2" s="37"/>
      <c r="I2" s="37"/>
      <c r="J2" s="37"/>
      <c r="K2" s="37"/>
      <c r="L2" s="37"/>
      <c r="M2" s="1"/>
      <c r="N2" s="1"/>
      <c r="O2" s="1"/>
      <c r="P2" s="1"/>
      <c r="Q2" s="1"/>
      <c r="R2" s="1"/>
      <c r="S2" s="1"/>
      <c r="T2" s="1"/>
      <c r="U2" s="1"/>
      <c r="V2" s="1"/>
      <c r="W2" s="1"/>
      <c r="X2" s="1"/>
      <c r="Y2" s="1"/>
      <c r="Z2" s="1"/>
      <c r="AA2" s="1"/>
    </row>
    <row r="3" spans="1:27">
      <c r="A3" s="1"/>
      <c r="B3" s="1"/>
      <c r="C3" s="9"/>
      <c r="D3" s="9"/>
      <c r="E3" s="8" t="s">
        <v>31</v>
      </c>
      <c r="F3" s="1"/>
      <c r="G3" s="1"/>
      <c r="H3" s="1"/>
      <c r="I3" s="1"/>
      <c r="J3" s="1"/>
      <c r="K3" s="1"/>
      <c r="L3" s="7"/>
      <c r="M3" s="2"/>
      <c r="N3" s="1"/>
      <c r="O3" s="1"/>
      <c r="P3" s="1"/>
      <c r="Q3" s="1"/>
      <c r="R3" s="1"/>
      <c r="S3" s="1"/>
      <c r="T3" s="1"/>
      <c r="U3" s="1"/>
      <c r="V3" s="1"/>
      <c r="W3" s="1"/>
      <c r="X3" s="1"/>
      <c r="Y3" s="1"/>
      <c r="Z3" s="1"/>
      <c r="AA3" s="1"/>
    </row>
    <row r="4" spans="1:27" ht="21" customHeight="1">
      <c r="A4" s="4"/>
      <c r="B4" s="38" t="s">
        <v>0</v>
      </c>
      <c r="C4" s="38" t="s">
        <v>1</v>
      </c>
      <c r="D4" s="47" t="s">
        <v>2</v>
      </c>
      <c r="E4" s="38" t="s">
        <v>3</v>
      </c>
      <c r="F4" s="38" t="s">
        <v>4</v>
      </c>
      <c r="G4" s="41"/>
      <c r="H4" s="41"/>
      <c r="I4" s="42" t="s">
        <v>21</v>
      </c>
      <c r="J4" s="39" t="s">
        <v>22</v>
      </c>
      <c r="K4" s="39" t="s">
        <v>23</v>
      </c>
      <c r="L4" s="38" t="s">
        <v>5</v>
      </c>
      <c r="M4" s="5"/>
      <c r="N4" s="4"/>
      <c r="O4" s="4"/>
      <c r="P4" s="4"/>
      <c r="Q4" s="4"/>
      <c r="R4" s="4"/>
      <c r="S4" s="4"/>
      <c r="T4" s="4"/>
      <c r="U4" s="4"/>
      <c r="V4" s="4"/>
      <c r="W4" s="4"/>
      <c r="X4" s="4"/>
      <c r="Y4" s="4"/>
      <c r="Z4" s="4"/>
      <c r="AA4" s="4"/>
    </row>
    <row r="5" spans="1:27" ht="78.599999999999994" customHeight="1">
      <c r="A5" s="6"/>
      <c r="B5" s="38"/>
      <c r="C5" s="38"/>
      <c r="D5" s="48"/>
      <c r="E5" s="38"/>
      <c r="F5" s="38"/>
      <c r="G5" s="3" t="s">
        <v>6</v>
      </c>
      <c r="H5" s="3" t="s">
        <v>7</v>
      </c>
      <c r="I5" s="43"/>
      <c r="J5" s="40"/>
      <c r="K5" s="40"/>
      <c r="L5" s="38"/>
      <c r="M5" s="6"/>
      <c r="N5" s="6"/>
      <c r="O5" s="6"/>
      <c r="P5" s="6"/>
      <c r="Q5" s="6"/>
      <c r="R5" s="6"/>
      <c r="S5" s="6"/>
      <c r="T5" s="6"/>
      <c r="U5" s="6"/>
      <c r="V5" s="6"/>
      <c r="W5" s="6"/>
      <c r="X5" s="6"/>
      <c r="Y5" s="6"/>
      <c r="Z5" s="6"/>
      <c r="AA5" s="6"/>
    </row>
    <row r="6" spans="1:27" s="26" customFormat="1" ht="23.25" customHeight="1">
      <c r="A6" s="33"/>
      <c r="B6" s="34">
        <v>1</v>
      </c>
      <c r="C6" s="34">
        <v>2</v>
      </c>
      <c r="D6" s="29">
        <v>3</v>
      </c>
      <c r="E6" s="34">
        <v>4</v>
      </c>
      <c r="F6" s="34">
        <v>5</v>
      </c>
      <c r="G6" s="29">
        <v>6</v>
      </c>
      <c r="H6" s="29">
        <v>7</v>
      </c>
      <c r="I6" s="35">
        <v>8</v>
      </c>
      <c r="J6" s="29">
        <v>9</v>
      </c>
      <c r="K6" s="29">
        <v>10</v>
      </c>
      <c r="L6" s="34">
        <v>11</v>
      </c>
      <c r="M6" s="33"/>
      <c r="N6" s="33"/>
      <c r="O6" s="33"/>
      <c r="P6" s="33"/>
      <c r="Q6" s="33"/>
      <c r="R6" s="33"/>
      <c r="S6" s="33"/>
      <c r="T6" s="33"/>
      <c r="U6" s="33"/>
      <c r="V6" s="33"/>
      <c r="W6" s="33"/>
      <c r="X6" s="33"/>
      <c r="Y6" s="33"/>
      <c r="Z6" s="33"/>
      <c r="AA6" s="33"/>
    </row>
    <row r="7" spans="1:27" s="18" customFormat="1" ht="255">
      <c r="A7" s="13"/>
      <c r="B7" s="30">
        <v>1</v>
      </c>
      <c r="C7" s="15" t="s">
        <v>8</v>
      </c>
      <c r="D7" s="15"/>
      <c r="E7" s="32" t="s">
        <v>33</v>
      </c>
      <c r="F7" s="14" t="s">
        <v>9</v>
      </c>
      <c r="G7" s="16" t="s">
        <v>20</v>
      </c>
      <c r="H7" s="16" t="s">
        <v>20</v>
      </c>
      <c r="I7" s="17">
        <v>790.59</v>
      </c>
      <c r="J7" s="17">
        <f>I7*H7</f>
        <v>458542.2</v>
      </c>
      <c r="K7" s="17">
        <f>J7*1.18</f>
        <v>541079.79599999997</v>
      </c>
      <c r="L7" s="15" t="s">
        <v>24</v>
      </c>
      <c r="M7" s="13"/>
      <c r="N7" s="13"/>
      <c r="O7" s="13"/>
      <c r="P7" s="13"/>
      <c r="Q7" s="13"/>
      <c r="R7" s="13"/>
      <c r="S7" s="13"/>
      <c r="T7" s="13"/>
      <c r="U7" s="13"/>
      <c r="V7" s="13"/>
      <c r="W7" s="13"/>
      <c r="X7" s="13"/>
      <c r="Y7" s="13"/>
      <c r="Z7" s="13"/>
      <c r="AA7" s="13"/>
    </row>
    <row r="8" spans="1:27" s="18" customFormat="1" ht="111" customHeight="1">
      <c r="A8" s="13"/>
      <c r="B8" s="30">
        <v>2</v>
      </c>
      <c r="C8" s="15" t="s">
        <v>28</v>
      </c>
      <c r="D8" s="15"/>
      <c r="E8" s="31" t="s">
        <v>34</v>
      </c>
      <c r="F8" s="14" t="s">
        <v>9</v>
      </c>
      <c r="G8" s="16" t="s">
        <v>25</v>
      </c>
      <c r="H8" s="16" t="s">
        <v>25</v>
      </c>
      <c r="I8" s="17">
        <v>108.39</v>
      </c>
      <c r="J8" s="17">
        <f>I8*H8</f>
        <v>220356.87</v>
      </c>
      <c r="K8" s="17">
        <f>J8*1.18</f>
        <v>260021.10659999997</v>
      </c>
      <c r="L8" s="15" t="s">
        <v>24</v>
      </c>
      <c r="M8" s="13"/>
      <c r="N8" s="13"/>
      <c r="O8" s="19"/>
      <c r="P8" s="13"/>
      <c r="Q8" s="13"/>
      <c r="R8" s="13"/>
      <c r="S8" s="13"/>
      <c r="T8" s="13"/>
      <c r="U8" s="13"/>
      <c r="V8" s="13"/>
      <c r="W8" s="13"/>
      <c r="X8" s="13"/>
      <c r="Y8" s="13"/>
      <c r="Z8" s="13"/>
      <c r="AA8" s="13"/>
    </row>
    <row r="9" spans="1:27" s="18" customFormat="1" ht="114.75" customHeight="1">
      <c r="A9" s="13"/>
      <c r="B9" s="30">
        <v>3</v>
      </c>
      <c r="C9" s="15" t="s">
        <v>29</v>
      </c>
      <c r="D9" s="15"/>
      <c r="E9" s="31" t="s">
        <v>35</v>
      </c>
      <c r="F9" s="14" t="s">
        <v>9</v>
      </c>
      <c r="G9" s="16" t="s">
        <v>26</v>
      </c>
      <c r="H9" s="16" t="s">
        <v>26</v>
      </c>
      <c r="I9" s="17">
        <v>108.39</v>
      </c>
      <c r="J9" s="17">
        <f t="shared" ref="J9:J10" si="0">I9*H9</f>
        <v>81292.5</v>
      </c>
      <c r="K9" s="17">
        <f t="shared" ref="K9:K10" si="1">J9*1.18</f>
        <v>95925.15</v>
      </c>
      <c r="L9" s="15" t="s">
        <v>24</v>
      </c>
      <c r="M9" s="13"/>
      <c r="N9" s="13"/>
      <c r="O9" s="19"/>
      <c r="P9" s="13"/>
      <c r="Q9" s="13"/>
      <c r="R9" s="13"/>
      <c r="S9" s="13"/>
      <c r="T9" s="13"/>
      <c r="U9" s="13"/>
      <c r="V9" s="13"/>
      <c r="W9" s="13"/>
      <c r="X9" s="13"/>
      <c r="Y9" s="13"/>
      <c r="Z9" s="13"/>
      <c r="AA9" s="13"/>
    </row>
    <row r="10" spans="1:27" s="18" customFormat="1" ht="105.75" customHeight="1">
      <c r="A10" s="13"/>
      <c r="B10" s="30">
        <v>4</v>
      </c>
      <c r="C10" s="15" t="s">
        <v>30</v>
      </c>
      <c r="D10" s="15"/>
      <c r="E10" s="31" t="s">
        <v>36</v>
      </c>
      <c r="F10" s="14" t="s">
        <v>9</v>
      </c>
      <c r="G10" s="16" t="s">
        <v>26</v>
      </c>
      <c r="H10" s="16" t="s">
        <v>26</v>
      </c>
      <c r="I10" s="17">
        <v>108.39</v>
      </c>
      <c r="J10" s="17">
        <f t="shared" si="0"/>
        <v>81292.5</v>
      </c>
      <c r="K10" s="17">
        <f t="shared" si="1"/>
        <v>95925.15</v>
      </c>
      <c r="L10" s="15" t="s">
        <v>24</v>
      </c>
      <c r="M10" s="13"/>
      <c r="N10" s="13"/>
      <c r="O10" s="19"/>
      <c r="P10" s="13"/>
      <c r="Q10" s="13"/>
      <c r="R10" s="13"/>
      <c r="S10" s="13"/>
      <c r="T10" s="13"/>
      <c r="U10" s="13"/>
      <c r="V10" s="13"/>
      <c r="W10" s="13"/>
      <c r="X10" s="13"/>
      <c r="Y10" s="13"/>
      <c r="Z10" s="13"/>
      <c r="AA10" s="13"/>
    </row>
    <row r="11" spans="1:27" s="26" customFormat="1">
      <c r="A11" s="20"/>
      <c r="B11" s="21"/>
      <c r="C11" s="22"/>
      <c r="D11" s="22"/>
      <c r="E11" s="22"/>
      <c r="F11" s="23"/>
      <c r="G11" s="23"/>
      <c r="H11" s="23"/>
      <c r="I11" s="24"/>
      <c r="J11" s="25">
        <f>SUM(J7:J10)</f>
        <v>841484.07000000007</v>
      </c>
      <c r="K11" s="25">
        <f>SUM(K7:K10)</f>
        <v>992951.20259999996</v>
      </c>
      <c r="L11" s="22"/>
      <c r="M11" s="20"/>
      <c r="N11" s="20"/>
      <c r="O11" s="20"/>
      <c r="P11" s="20"/>
      <c r="Q11" s="20"/>
      <c r="R11" s="20"/>
      <c r="S11" s="20"/>
      <c r="T11" s="20"/>
      <c r="U11" s="20"/>
      <c r="V11" s="20"/>
      <c r="W11" s="20"/>
      <c r="X11" s="20"/>
      <c r="Y11" s="20"/>
      <c r="Z11" s="20"/>
      <c r="AA11" s="20"/>
    </row>
    <row r="12" spans="1:27" s="26" customFormat="1" ht="25.15" customHeight="1">
      <c r="A12" s="20"/>
      <c r="B12" s="23"/>
      <c r="C12" s="22"/>
      <c r="D12" s="22"/>
      <c r="E12" s="22"/>
      <c r="F12" s="23"/>
      <c r="G12" s="23"/>
      <c r="H12" s="23"/>
      <c r="I12" s="23"/>
      <c r="J12" s="27" t="s">
        <v>10</v>
      </c>
      <c r="K12" s="28">
        <f>K11-J11</f>
        <v>151467.1325999999</v>
      </c>
      <c r="L12" s="22"/>
      <c r="M12" s="20"/>
      <c r="N12" s="20"/>
      <c r="O12" s="20"/>
      <c r="P12" s="20"/>
      <c r="Q12" s="20"/>
      <c r="R12" s="20"/>
      <c r="S12" s="20"/>
      <c r="T12" s="20"/>
      <c r="U12" s="20"/>
      <c r="V12" s="20"/>
      <c r="W12" s="20"/>
      <c r="X12" s="20"/>
      <c r="Y12" s="20"/>
      <c r="Z12" s="20"/>
      <c r="AA12" s="20"/>
    </row>
    <row r="13" spans="1:27" s="26" customFormat="1">
      <c r="A13" s="20"/>
      <c r="B13" s="52" t="s">
        <v>27</v>
      </c>
      <c r="C13" s="52"/>
      <c r="D13" s="52"/>
      <c r="E13" s="52"/>
      <c r="F13" s="52"/>
      <c r="G13" s="52"/>
      <c r="H13" s="52"/>
      <c r="I13" s="52"/>
      <c r="J13" s="52"/>
      <c r="K13" s="52"/>
      <c r="L13" s="52"/>
      <c r="M13" s="20"/>
      <c r="N13" s="20"/>
      <c r="O13" s="20"/>
      <c r="P13" s="20"/>
      <c r="Q13" s="20"/>
      <c r="R13" s="20"/>
      <c r="S13" s="20"/>
      <c r="T13" s="20"/>
      <c r="U13" s="20"/>
      <c r="V13" s="20"/>
      <c r="W13" s="20"/>
      <c r="X13" s="20"/>
      <c r="Y13" s="20"/>
      <c r="Z13" s="20"/>
      <c r="AA13" s="20"/>
    </row>
    <row r="14" spans="1:27" s="26" customFormat="1">
      <c r="A14" s="20"/>
      <c r="B14" s="53" t="s">
        <v>11</v>
      </c>
      <c r="C14" s="53"/>
      <c r="D14" s="53"/>
      <c r="E14" s="53"/>
      <c r="F14" s="53"/>
      <c r="G14" s="53"/>
      <c r="H14" s="53"/>
      <c r="I14" s="53"/>
      <c r="J14" s="53"/>
      <c r="K14" s="53"/>
      <c r="L14" s="53"/>
      <c r="M14" s="20"/>
      <c r="N14" s="20"/>
      <c r="O14" s="20"/>
      <c r="P14" s="20"/>
      <c r="Q14" s="20"/>
      <c r="R14" s="20"/>
      <c r="S14" s="20"/>
      <c r="T14" s="20"/>
      <c r="U14" s="20"/>
      <c r="V14" s="20"/>
      <c r="W14" s="20"/>
      <c r="X14" s="20"/>
      <c r="Y14" s="20"/>
      <c r="Z14" s="20"/>
      <c r="AA14" s="20"/>
    </row>
    <row r="15" spans="1:27" s="26" customFormat="1">
      <c r="A15" s="20"/>
      <c r="B15" s="53" t="s">
        <v>12</v>
      </c>
      <c r="C15" s="53"/>
      <c r="D15" s="44" t="s">
        <v>32</v>
      </c>
      <c r="E15" s="45"/>
      <c r="F15" s="45"/>
      <c r="G15" s="45"/>
      <c r="H15" s="45"/>
      <c r="I15" s="45"/>
      <c r="J15" s="45"/>
      <c r="K15" s="45"/>
      <c r="L15" s="46"/>
      <c r="M15" s="20"/>
      <c r="N15" s="20"/>
      <c r="O15" s="20"/>
      <c r="P15" s="20"/>
      <c r="Q15" s="20"/>
      <c r="R15" s="20"/>
      <c r="S15" s="20"/>
      <c r="T15" s="20"/>
      <c r="U15" s="20"/>
      <c r="V15" s="20"/>
      <c r="W15" s="20"/>
      <c r="X15" s="20"/>
      <c r="Y15" s="20"/>
      <c r="Z15" s="20"/>
      <c r="AA15" s="20"/>
    </row>
    <row r="16" spans="1:27" s="26" customFormat="1">
      <c r="A16" s="20"/>
      <c r="B16" s="53" t="s">
        <v>13</v>
      </c>
      <c r="C16" s="53"/>
      <c r="D16" s="49" t="s">
        <v>14</v>
      </c>
      <c r="E16" s="50"/>
      <c r="F16" s="50"/>
      <c r="G16" s="50"/>
      <c r="H16" s="50"/>
      <c r="I16" s="50"/>
      <c r="J16" s="50"/>
      <c r="K16" s="50"/>
      <c r="L16" s="51"/>
      <c r="M16" s="22"/>
      <c r="N16" s="22"/>
      <c r="O16" s="22"/>
      <c r="P16" s="22"/>
      <c r="Q16" s="22"/>
      <c r="R16" s="22"/>
      <c r="S16" s="20"/>
      <c r="T16" s="20"/>
      <c r="U16" s="20"/>
      <c r="V16" s="20"/>
      <c r="W16" s="20"/>
      <c r="X16" s="20"/>
      <c r="Y16" s="20"/>
      <c r="Z16" s="20"/>
      <c r="AA16" s="20"/>
    </row>
    <row r="17" spans="1:27" s="26" customFormat="1">
      <c r="A17" s="20"/>
      <c r="B17" s="53" t="s">
        <v>15</v>
      </c>
      <c r="C17" s="53"/>
      <c r="D17" s="44" t="s">
        <v>19</v>
      </c>
      <c r="E17" s="45"/>
      <c r="F17" s="45"/>
      <c r="G17" s="45"/>
      <c r="H17" s="45"/>
      <c r="I17" s="45"/>
      <c r="J17" s="45"/>
      <c r="K17" s="45"/>
      <c r="L17" s="46"/>
      <c r="M17" s="20"/>
      <c r="N17" s="20"/>
      <c r="O17" s="20"/>
      <c r="P17" s="20"/>
      <c r="Q17" s="20"/>
      <c r="R17" s="20"/>
      <c r="S17" s="20"/>
      <c r="T17" s="20"/>
      <c r="U17" s="20"/>
      <c r="V17" s="20"/>
      <c r="W17" s="20"/>
      <c r="X17" s="20"/>
      <c r="Y17" s="20"/>
      <c r="Z17" s="20"/>
      <c r="AA17" s="20"/>
    </row>
    <row r="18" spans="1:27" s="26" customFormat="1">
      <c r="A18" s="20"/>
      <c r="B18" s="53" t="s">
        <v>16</v>
      </c>
      <c r="C18" s="53"/>
      <c r="D18" s="44" t="s">
        <v>18</v>
      </c>
      <c r="E18" s="45"/>
      <c r="F18" s="45"/>
      <c r="G18" s="45"/>
      <c r="H18" s="45"/>
      <c r="I18" s="45"/>
      <c r="J18" s="45"/>
      <c r="K18" s="45"/>
      <c r="L18" s="46"/>
      <c r="M18" s="20"/>
      <c r="N18" s="20"/>
      <c r="O18" s="20"/>
      <c r="P18" s="20"/>
      <c r="Q18" s="20"/>
      <c r="R18" s="20"/>
      <c r="S18" s="20"/>
      <c r="T18" s="20"/>
      <c r="U18" s="20"/>
      <c r="V18" s="20"/>
      <c r="W18" s="20"/>
      <c r="X18" s="20"/>
      <c r="Y18" s="20"/>
      <c r="Z18" s="20"/>
      <c r="AA18" s="20"/>
    </row>
    <row r="19" spans="1:27">
      <c r="A19" s="1"/>
      <c r="B19" s="10"/>
      <c r="C19" s="10"/>
      <c r="D19" s="10"/>
      <c r="E19" s="11"/>
      <c r="F19" s="11"/>
      <c r="G19" s="11"/>
      <c r="H19" s="11"/>
      <c r="I19" s="11"/>
      <c r="J19" s="11"/>
      <c r="K19" s="11"/>
      <c r="L19" s="11"/>
      <c r="M19" s="1"/>
      <c r="N19" s="1"/>
      <c r="O19" s="1"/>
      <c r="P19" s="1"/>
      <c r="Q19" s="1"/>
      <c r="R19" s="1"/>
      <c r="S19" s="1"/>
      <c r="T19" s="1"/>
      <c r="U19" s="1"/>
      <c r="V19" s="1"/>
      <c r="W19" s="1"/>
      <c r="X19" s="1"/>
      <c r="Y19" s="1"/>
      <c r="Z19" s="1"/>
      <c r="AA19" s="1"/>
    </row>
    <row r="20" spans="1:27" ht="70.150000000000006" customHeight="1">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s="12" customFormat="1"/>
    <row r="23" spans="1:27" s="54" customFormat="1" ht="18.75">
      <c r="C23" s="54" t="s">
        <v>38</v>
      </c>
      <c r="I23" s="54" t="s">
        <v>39</v>
      </c>
    </row>
    <row r="24" spans="1:27">
      <c r="A24" s="1"/>
      <c r="B24" s="1"/>
      <c r="C24" s="2" t="s">
        <v>17</v>
      </c>
      <c r="D24" s="2"/>
      <c r="E24" s="1"/>
      <c r="F24" s="1"/>
      <c r="G24" s="1"/>
      <c r="H24" s="1"/>
      <c r="I24" s="1"/>
      <c r="J24" s="1"/>
      <c r="K24" s="1"/>
      <c r="L24" s="1"/>
      <c r="M24" s="1"/>
      <c r="N24" s="1"/>
      <c r="O24" s="1"/>
      <c r="P24" s="1"/>
      <c r="Q24" s="1"/>
      <c r="R24" s="1"/>
      <c r="S24" s="1"/>
      <c r="T24" s="1"/>
      <c r="U24" s="1"/>
      <c r="V24" s="1"/>
      <c r="W24" s="1"/>
      <c r="X24" s="1"/>
      <c r="Y24" s="1"/>
      <c r="Z24" s="1"/>
      <c r="AA24" s="1"/>
    </row>
  </sheetData>
  <mergeCells count="22">
    <mergeCell ref="D17:L17"/>
    <mergeCell ref="D18:L18"/>
    <mergeCell ref="D4:D5"/>
    <mergeCell ref="D15:L15"/>
    <mergeCell ref="D16:L16"/>
    <mergeCell ref="B13:L13"/>
    <mergeCell ref="B17:C17"/>
    <mergeCell ref="B18:C18"/>
    <mergeCell ref="B15:C15"/>
    <mergeCell ref="B14:L14"/>
    <mergeCell ref="B16:C16"/>
    <mergeCell ref="J1:L1"/>
    <mergeCell ref="B2:L2"/>
    <mergeCell ref="B4:B5"/>
    <mergeCell ref="C4:C5"/>
    <mergeCell ref="K4:K5"/>
    <mergeCell ref="L4:L5"/>
    <mergeCell ref="E4:E5"/>
    <mergeCell ref="F4:F5"/>
    <mergeCell ref="G4:H4"/>
    <mergeCell ref="J4:J5"/>
    <mergeCell ref="I4:I5"/>
  </mergeCells>
  <pageMargins left="0.31496062992125984" right="0.11811023622047245" top="0.15748031496062992" bottom="0.15748031496062992" header="0.31496062992125984" footer="0.31496062992125984"/>
  <pageSetup paperSize="9" scale="5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2016-04-18T11:49:17Z</dcterms:modified>
</cp:coreProperties>
</file>